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3020" windowHeight="12120" tabRatio="500" activeTab="0"/>
  </bookViews>
  <sheets>
    <sheet name="申込書" sheetId="1" r:id="rId1"/>
    <sheet name="リスト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<sst xmlns="http://schemas.openxmlformats.org/spreadsheetml/2006/main" count="177" uniqueCount="98">
  <si>
    <t>お名前</t>
  </si>
  <si>
    <t>郵便番号</t>
  </si>
  <si>
    <t>Volume 1</t>
  </si>
  <si>
    <t>Volume 2</t>
  </si>
  <si>
    <t>Volume 3</t>
  </si>
  <si>
    <t>Volume 4</t>
  </si>
  <si>
    <t>Volume 5</t>
  </si>
  <si>
    <t>Volume 6</t>
  </si>
  <si>
    <t>Volume 7</t>
  </si>
  <si>
    <t>Volume 8</t>
  </si>
  <si>
    <t>Volume 9</t>
  </si>
  <si>
    <t>Volume 10</t>
  </si>
  <si>
    <t>枚数</t>
  </si>
  <si>
    <t>金額</t>
  </si>
  <si>
    <t>枚</t>
  </si>
  <si>
    <t>梱包送料</t>
  </si>
  <si>
    <t>合計</t>
  </si>
  <si>
    <t>C D</t>
  </si>
  <si>
    <t>DVD</t>
  </si>
  <si>
    <t>3,150円</t>
  </si>
  <si>
    <t>4,200円</t>
  </si>
  <si>
    <t>税込単価</t>
  </si>
  <si>
    <t>種類</t>
  </si>
  <si>
    <t>枚</t>
  </si>
  <si>
    <t>ご住所</t>
  </si>
  <si>
    <t>配達日指定　</t>
  </si>
  <si>
    <t>〒</t>
  </si>
  <si>
    <t>お電話番号</t>
  </si>
  <si>
    <t>円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</si>
  <si>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</si>
  <si>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</si>
  <si>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</si>
  <si>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</si>
  <si>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</si>
  <si>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</si>
  <si>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</si>
  <si>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</si>
  <si>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</si>
  <si>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</si>
  <si>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</si>
  <si>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</si>
  <si>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</si>
  <si>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</si>
  <si>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</si>
  <si>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</si>
  <si>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</si>
  <si>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</si>
  <si>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</si>
  <si>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</si>
  <si>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</si>
  <si>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</si>
  <si>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</si>
  <si>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</si>
  <si>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</si>
  <si>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</si>
  <si>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</si>
  <si>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</si>
  <si>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</si>
  <si>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</si>
  <si>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</si>
  <si>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</si>
  <si>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</si>
  <si>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</si>
  <si>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</si>
  <si>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</si>
  <si>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</si>
  <si>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</si>
  <si>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</si>
  <si>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</si>
  <si>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</si>
  <si>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</si>
  <si>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</si>
  <si>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</si>
  <si>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</si>
  <si>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</si>
  <si>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</si>
  <si>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リストから都道府県を選択</t>
  </si>
  <si>
    <t>あり／なし</t>
  </si>
  <si>
    <t>あり</t>
  </si>
  <si>
    <t>なし</t>
  </si>
  <si>
    <t>9時～12時</t>
  </si>
  <si>
    <t>12時～14時</t>
  </si>
  <si>
    <t>14時～16時</t>
  </si>
  <si>
    <t>16時～18時</t>
  </si>
  <si>
    <t>18時～20時</t>
  </si>
  <si>
    <t>月を選択</t>
  </si>
  <si>
    <t>日を選択</t>
  </si>
  <si>
    <t>時間帯を選択</t>
  </si>
  <si>
    <t>あり／なし</t>
  </si>
  <si>
    <t>指定なし</t>
  </si>
  <si>
    <t>送付先：</t>
  </si>
  <si>
    <t>（有）スタジオ・リリック</t>
  </si>
  <si>
    <t>email: info@studio-lyric.com</t>
  </si>
  <si>
    <r>
      <t>f</t>
    </r>
    <r>
      <rPr>
        <sz val="11"/>
        <rFont val="ＭＳ Ｐゴシック"/>
        <family val="3"/>
      </rPr>
      <t>ax: 042-669-0166</t>
    </r>
  </si>
  <si>
    <t>emailの場合は記入・保存した本ファイルを添付してください</t>
  </si>
  <si>
    <t>faxの場合は，このページを印刷いただき記入後送付ください</t>
  </si>
  <si>
    <t>お申込み者情報，数量，送付都道府県，配達日指定の欄のみ修正可能です．</t>
  </si>
  <si>
    <t>20時～21時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</si>
</sst>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view="pageLayout" zoomScale="130" zoomScalePageLayoutView="130" workbookViewId="0" topLeftCell="A1">
      <selection activeCell="J26" sqref="J26"/>
    </sheetView>
  </sheetViews>
  <sheetFormatPr defaultColWidth="13.00390625" defaultRowHeight="13.5"/>
  <cols>
    <col min="1" max="1" width="3.875" style="0" customWidth="1"/>
    <col min="2" max="2" width="10.75390625" style="0" customWidth="1"/>
    <col min="3" max="3" width="3.375" style="0" customWidth="1"/>
    <col min="4" max="4" width="13.00390625" style="0" customWidth="1"/>
    <col min="5" max="5" width="8.375" style="0" customWidth="1"/>
    <col min="6" max="6" width="3.625" style="0" bestFit="1" customWidth="1"/>
    <col min="7" max="8" width="13.00390625" style="0" customWidth="1"/>
    <col min="9" max="9" width="5.75390625" style="0" customWidth="1"/>
    <col min="10" max="10" width="5.00390625" style="0" customWidth="1"/>
  </cols>
  <sheetData>
    <row r="1" spans="2:9" ht="24" customHeight="1" thickBot="1">
      <c r="B1" s="8" t="s">
        <v>0</v>
      </c>
      <c r="C1" s="33"/>
      <c r="D1" s="33"/>
      <c r="E1" s="33"/>
      <c r="F1" s="33"/>
      <c r="G1" s="33"/>
      <c r="H1" s="33"/>
      <c r="I1" s="34"/>
    </row>
    <row r="2" spans="2:9" ht="24" customHeight="1" thickBot="1">
      <c r="B2" s="8" t="s">
        <v>1</v>
      </c>
      <c r="C2" s="5" t="s">
        <v>26</v>
      </c>
      <c r="D2" s="37"/>
      <c r="E2" s="37"/>
      <c r="F2" s="37"/>
      <c r="G2" s="37"/>
      <c r="H2" s="37"/>
      <c r="I2" s="38"/>
    </row>
    <row r="3" spans="2:9" ht="24" customHeight="1" thickBot="1">
      <c r="B3" s="8" t="s">
        <v>24</v>
      </c>
      <c r="C3" s="39"/>
      <c r="D3" s="39"/>
      <c r="E3" s="39"/>
      <c r="F3" s="39"/>
      <c r="G3" s="39"/>
      <c r="H3" s="39"/>
      <c r="I3" s="40"/>
    </row>
    <row r="4" spans="2:9" ht="24" customHeight="1" thickBot="1">
      <c r="B4" s="19" t="s">
        <v>27</v>
      </c>
      <c r="C4" s="42"/>
      <c r="D4" s="42"/>
      <c r="E4" s="42"/>
      <c r="F4" s="42"/>
      <c r="G4" s="42"/>
      <c r="H4" s="42"/>
      <c r="I4" s="43"/>
    </row>
    <row r="5" spans="2:10" ht="14.25" thickBot="1">
      <c r="B5" s="1"/>
      <c r="C5" s="1"/>
      <c r="D5" s="1"/>
      <c r="E5" s="1"/>
      <c r="F5" s="1"/>
      <c r="G5" s="1"/>
      <c r="H5" s="1"/>
      <c r="I5" s="1"/>
      <c r="J5" s="1"/>
    </row>
    <row r="6" spans="2:9" ht="14.25" thickBot="1">
      <c r="B6" s="44" t="s">
        <v>22</v>
      </c>
      <c r="C6" s="32"/>
      <c r="D6" s="32"/>
      <c r="E6" s="32" t="s">
        <v>12</v>
      </c>
      <c r="F6" s="32"/>
      <c r="G6" s="18" t="s">
        <v>21</v>
      </c>
      <c r="H6" s="32" t="s">
        <v>13</v>
      </c>
      <c r="I6" s="41"/>
    </row>
    <row r="7" spans="2:9" ht="13.5">
      <c r="B7" s="28" t="s">
        <v>2</v>
      </c>
      <c r="C7" s="35" t="s">
        <v>17</v>
      </c>
      <c r="D7" s="36"/>
      <c r="E7" s="24"/>
      <c r="F7" s="9" t="s">
        <v>14</v>
      </c>
      <c r="G7" s="10" t="s">
        <v>19</v>
      </c>
      <c r="H7" s="11">
        <f>IF(E7="","",E7*3150)</f>
      </c>
      <c r="I7" s="20" t="s">
        <v>28</v>
      </c>
    </row>
    <row r="8" spans="2:9" ht="14.25" thickBot="1">
      <c r="B8" s="29"/>
      <c r="C8" s="30" t="s">
        <v>18</v>
      </c>
      <c r="D8" s="31"/>
      <c r="E8" s="25"/>
      <c r="F8" s="12" t="s">
        <v>23</v>
      </c>
      <c r="G8" s="13" t="s">
        <v>20</v>
      </c>
      <c r="H8" s="7">
        <f>IF(E8="","",E8*4200)</f>
      </c>
      <c r="I8" s="23" t="s">
        <v>28</v>
      </c>
    </row>
    <row r="9" spans="2:9" ht="13.5">
      <c r="B9" s="28" t="s">
        <v>3</v>
      </c>
      <c r="C9" s="35" t="s">
        <v>17</v>
      </c>
      <c r="D9" s="36"/>
      <c r="E9" s="24"/>
      <c r="F9" s="9" t="s">
        <v>14</v>
      </c>
      <c r="G9" s="10" t="s">
        <v>19</v>
      </c>
      <c r="H9" s="11"/>
      <c r="I9" s="20" t="s">
        <v>28</v>
      </c>
    </row>
    <row r="10" spans="2:9" ht="14.25" thickBot="1">
      <c r="B10" s="29"/>
      <c r="C10" s="30" t="s">
        <v>18</v>
      </c>
      <c r="D10" s="31"/>
      <c r="E10" s="25"/>
      <c r="F10" s="12" t="s">
        <v>23</v>
      </c>
      <c r="G10" s="13" t="s">
        <v>20</v>
      </c>
      <c r="H10" s="7">
        <f>IF(E10="","",E10*4200)</f>
      </c>
      <c r="I10" s="23" t="s">
        <v>28</v>
      </c>
    </row>
    <row r="11" spans="2:9" ht="13.5">
      <c r="B11" s="28" t="s">
        <v>4</v>
      </c>
      <c r="C11" s="35" t="s">
        <v>17</v>
      </c>
      <c r="D11" s="36"/>
      <c r="E11" s="24"/>
      <c r="F11" s="9" t="s">
        <v>14</v>
      </c>
      <c r="G11" s="10" t="s">
        <v>19</v>
      </c>
      <c r="H11" s="11">
        <f>IF(E11="","",E11*3150)</f>
      </c>
      <c r="I11" s="20" t="s">
        <v>28</v>
      </c>
    </row>
    <row r="12" spans="2:9" ht="14.25" thickBot="1">
      <c r="B12" s="29"/>
      <c r="C12" s="30" t="s">
        <v>18</v>
      </c>
      <c r="D12" s="31"/>
      <c r="E12" s="25"/>
      <c r="F12" s="12" t="s">
        <v>23</v>
      </c>
      <c r="G12" s="13" t="s">
        <v>20</v>
      </c>
      <c r="H12" s="7"/>
      <c r="I12" s="23" t="s">
        <v>28</v>
      </c>
    </row>
    <row r="13" spans="2:9" ht="13.5">
      <c r="B13" s="28" t="s">
        <v>5</v>
      </c>
      <c r="C13" s="35" t="s">
        <v>17</v>
      </c>
      <c r="D13" s="36"/>
      <c r="E13" s="24"/>
      <c r="F13" s="9" t="s">
        <v>14</v>
      </c>
      <c r="G13" s="10" t="s">
        <v>19</v>
      </c>
      <c r="H13" s="11">
        <f>IF(E13="","",E13*3150)</f>
      </c>
      <c r="I13" s="20" t="s">
        <v>28</v>
      </c>
    </row>
    <row r="14" spans="2:9" ht="14.25" thickBot="1">
      <c r="B14" s="29"/>
      <c r="C14" s="30" t="s">
        <v>18</v>
      </c>
      <c r="D14" s="31"/>
      <c r="E14" s="25"/>
      <c r="F14" s="12" t="s">
        <v>23</v>
      </c>
      <c r="G14" s="13" t="s">
        <v>20</v>
      </c>
      <c r="H14" s="7"/>
      <c r="I14" s="23" t="s">
        <v>28</v>
      </c>
    </row>
    <row r="15" spans="2:9" ht="13.5">
      <c r="B15" s="28" t="s">
        <v>6</v>
      </c>
      <c r="C15" s="35" t="s">
        <v>17</v>
      </c>
      <c r="D15" s="36"/>
      <c r="E15" s="24"/>
      <c r="F15" s="9" t="s">
        <v>14</v>
      </c>
      <c r="G15" s="10" t="s">
        <v>19</v>
      </c>
      <c r="H15" s="11">
        <f>IF(E15="","",E15*3150)</f>
      </c>
      <c r="I15" s="20" t="s">
        <v>28</v>
      </c>
    </row>
    <row r="16" spans="2:9" ht="14.25" thickBot="1">
      <c r="B16" s="29"/>
      <c r="C16" s="30" t="s">
        <v>18</v>
      </c>
      <c r="D16" s="31"/>
      <c r="E16" s="25"/>
      <c r="F16" s="12" t="s">
        <v>23</v>
      </c>
      <c r="G16" s="13" t="s">
        <v>20</v>
      </c>
      <c r="H16" s="7"/>
      <c r="I16" s="23" t="s">
        <v>28</v>
      </c>
    </row>
    <row r="17" spans="2:9" ht="13.5">
      <c r="B17" s="28" t="s">
        <v>7</v>
      </c>
      <c r="C17" s="35" t="s">
        <v>17</v>
      </c>
      <c r="D17" s="36"/>
      <c r="E17" s="24"/>
      <c r="F17" s="9" t="s">
        <v>14</v>
      </c>
      <c r="G17" s="10" t="s">
        <v>19</v>
      </c>
      <c r="H17" s="11">
        <f>IF(E17="","",E17*3150)</f>
      </c>
      <c r="I17" s="20" t="s">
        <v>28</v>
      </c>
    </row>
    <row r="18" spans="2:9" ht="14.25" thickBot="1">
      <c r="B18" s="29"/>
      <c r="C18" s="30" t="s">
        <v>18</v>
      </c>
      <c r="D18" s="31"/>
      <c r="E18" s="25"/>
      <c r="F18" s="12" t="s">
        <v>23</v>
      </c>
      <c r="G18" s="13" t="s">
        <v>20</v>
      </c>
      <c r="H18" s="7"/>
      <c r="I18" s="23" t="s">
        <v>28</v>
      </c>
    </row>
    <row r="19" spans="2:9" ht="13.5">
      <c r="B19" s="28" t="s">
        <v>8</v>
      </c>
      <c r="C19" s="35" t="s">
        <v>17</v>
      </c>
      <c r="D19" s="36"/>
      <c r="E19" s="24"/>
      <c r="F19" s="9" t="s">
        <v>14</v>
      </c>
      <c r="G19" s="10" t="s">
        <v>19</v>
      </c>
      <c r="H19" s="11">
        <f>IF(E19="","",E19*3150)</f>
      </c>
      <c r="I19" s="20" t="s">
        <v>28</v>
      </c>
    </row>
    <row r="20" spans="2:9" ht="14.25" thickBot="1">
      <c r="B20" s="29"/>
      <c r="C20" s="30" t="s">
        <v>18</v>
      </c>
      <c r="D20" s="31"/>
      <c r="E20" s="25"/>
      <c r="F20" s="12" t="s">
        <v>23</v>
      </c>
      <c r="G20" s="13" t="s">
        <v>20</v>
      </c>
      <c r="H20" s="7"/>
      <c r="I20" s="23" t="s">
        <v>28</v>
      </c>
    </row>
    <row r="21" spans="2:9" ht="13.5">
      <c r="B21" s="28" t="s">
        <v>9</v>
      </c>
      <c r="C21" s="35" t="s">
        <v>17</v>
      </c>
      <c r="D21" s="36"/>
      <c r="E21" s="24"/>
      <c r="F21" s="9" t="s">
        <v>14</v>
      </c>
      <c r="G21" s="10" t="s">
        <v>19</v>
      </c>
      <c r="H21" s="11">
        <f>IF(E21="","",E21*3150)</f>
      </c>
      <c r="I21" s="20" t="s">
        <v>28</v>
      </c>
    </row>
    <row r="22" spans="2:9" ht="14.25" thickBot="1">
      <c r="B22" s="29"/>
      <c r="C22" s="30" t="s">
        <v>18</v>
      </c>
      <c r="D22" s="31"/>
      <c r="E22" s="25"/>
      <c r="F22" s="12" t="s">
        <v>23</v>
      </c>
      <c r="G22" s="13" t="s">
        <v>20</v>
      </c>
      <c r="H22" s="7"/>
      <c r="I22" s="23" t="s">
        <v>28</v>
      </c>
    </row>
    <row r="23" spans="2:9" ht="13.5">
      <c r="B23" s="28" t="s">
        <v>10</v>
      </c>
      <c r="C23" s="35" t="s">
        <v>17</v>
      </c>
      <c r="D23" s="36"/>
      <c r="E23" s="24"/>
      <c r="F23" s="9" t="s">
        <v>14</v>
      </c>
      <c r="G23" s="10" t="s">
        <v>19</v>
      </c>
      <c r="H23" s="11">
        <f>IF(E23="","",E23*3150)</f>
      </c>
      <c r="I23" s="20" t="s">
        <v>28</v>
      </c>
    </row>
    <row r="24" spans="2:9" ht="14.25" thickBot="1">
      <c r="B24" s="29"/>
      <c r="C24" s="30" t="s">
        <v>18</v>
      </c>
      <c r="D24" s="31"/>
      <c r="E24" s="25"/>
      <c r="F24" s="12" t="s">
        <v>23</v>
      </c>
      <c r="G24" s="13" t="s">
        <v>20</v>
      </c>
      <c r="H24" s="7"/>
      <c r="I24" s="23" t="s">
        <v>28</v>
      </c>
    </row>
    <row r="25" spans="2:9" ht="13.5">
      <c r="B25" s="28" t="s">
        <v>11</v>
      </c>
      <c r="C25" s="35" t="s">
        <v>17</v>
      </c>
      <c r="D25" s="36"/>
      <c r="E25" s="24"/>
      <c r="F25" s="9" t="s">
        <v>14</v>
      </c>
      <c r="G25" s="10" t="s">
        <v>19</v>
      </c>
      <c r="H25" s="11">
        <f>IF(E25="","",E25*3150)</f>
      </c>
      <c r="I25" s="20" t="s">
        <v>28</v>
      </c>
    </row>
    <row r="26" spans="2:9" ht="14.25" thickBot="1">
      <c r="B26" s="29"/>
      <c r="C26" s="30" t="s">
        <v>18</v>
      </c>
      <c r="D26" s="31"/>
      <c r="E26" s="26"/>
      <c r="F26" s="14" t="s">
        <v>23</v>
      </c>
      <c r="G26" s="15" t="s">
        <v>20</v>
      </c>
      <c r="H26" s="7">
        <f>IF(E26="","",E26*4200)</f>
      </c>
      <c r="I26" s="23" t="s">
        <v>28</v>
      </c>
    </row>
    <row r="27" spans="2:9" ht="21.75" customHeight="1" thickBot="1">
      <c r="B27" s="17" t="s">
        <v>15</v>
      </c>
      <c r="C27" s="50" t="s">
        <v>76</v>
      </c>
      <c r="D27" s="51"/>
      <c r="E27" s="51"/>
      <c r="F27" s="51"/>
      <c r="G27" s="46"/>
      <c r="H27" s="16">
        <f>IF(VLOOKUP(C27,リスト!$A$1:$B$48,2,FALSE)=0,"",VLOOKUP(C27,リスト!$A$1:$B$48,2,FALSE))</f>
      </c>
      <c r="I27" s="21" t="s">
        <v>28</v>
      </c>
    </row>
    <row r="28" spans="2:9" ht="21.75" customHeight="1" thickBot="1">
      <c r="B28" s="48" t="s">
        <v>16</v>
      </c>
      <c r="C28" s="52"/>
      <c r="D28" s="52"/>
      <c r="E28" s="52"/>
      <c r="F28" s="52"/>
      <c r="G28" s="49"/>
      <c r="H28" s="16">
        <f>IF(SUM(H7:H27)=0,"",SUM(H7:H27))</f>
      </c>
      <c r="I28" s="21" t="s">
        <v>28</v>
      </c>
    </row>
    <row r="29" ht="14.25" thickBot="1"/>
    <row r="30" spans="2:9" s="6" customFormat="1" ht="20.25" customHeight="1" thickBot="1">
      <c r="B30" s="48" t="s">
        <v>25</v>
      </c>
      <c r="C30" s="49"/>
      <c r="D30" s="27" t="s">
        <v>77</v>
      </c>
      <c r="E30" s="45" t="s">
        <v>85</v>
      </c>
      <c r="F30" s="46"/>
      <c r="G30" s="27" t="s">
        <v>86</v>
      </c>
      <c r="H30" s="45" t="s">
        <v>87</v>
      </c>
      <c r="I30" s="47"/>
    </row>
    <row r="34" ht="13.5">
      <c r="B34" s="22" t="s">
        <v>96</v>
      </c>
    </row>
    <row r="36" spans="2:3" ht="13.5">
      <c r="B36" s="22" t="s">
        <v>90</v>
      </c>
      <c r="C36" s="22" t="s">
        <v>91</v>
      </c>
    </row>
    <row r="37" ht="13.5">
      <c r="C37" s="22" t="s">
        <v>92</v>
      </c>
    </row>
    <row r="38" ht="13.5">
      <c r="C38" s="22" t="s">
        <v>93</v>
      </c>
    </row>
    <row r="39" ht="13.5">
      <c r="C39" s="22" t="s">
        <v>94</v>
      </c>
    </row>
    <row r="40" ht="13.5">
      <c r="C40" s="22" t="s">
        <v>95</v>
      </c>
    </row>
  </sheetData>
  <sheetProtection selectLockedCells="1"/>
  <mergeCells count="42">
    <mergeCell ref="E30:F30"/>
    <mergeCell ref="H30:I30"/>
    <mergeCell ref="B30:C30"/>
    <mergeCell ref="B25:B26"/>
    <mergeCell ref="B23:B24"/>
    <mergeCell ref="C25:D25"/>
    <mergeCell ref="C26:D26"/>
    <mergeCell ref="C27:G27"/>
    <mergeCell ref="B28:G28"/>
    <mergeCell ref="B21:B22"/>
    <mergeCell ref="B19:B20"/>
    <mergeCell ref="B17:B18"/>
    <mergeCell ref="C12:D12"/>
    <mergeCell ref="C13:D13"/>
    <mergeCell ref="C14:D14"/>
    <mergeCell ref="C15:D15"/>
    <mergeCell ref="C16:D16"/>
    <mergeCell ref="C23:D23"/>
    <mergeCell ref="C24:D24"/>
    <mergeCell ref="C21:D21"/>
    <mergeCell ref="C22:D22"/>
    <mergeCell ref="C11:D11"/>
    <mergeCell ref="C17:D17"/>
    <mergeCell ref="C18:D18"/>
    <mergeCell ref="C19:D19"/>
    <mergeCell ref="C20:D20"/>
    <mergeCell ref="B15:B16"/>
    <mergeCell ref="B13:B14"/>
    <mergeCell ref="C10:D10"/>
    <mergeCell ref="E6:F6"/>
    <mergeCell ref="C1:I1"/>
    <mergeCell ref="C7:D7"/>
    <mergeCell ref="C8:D8"/>
    <mergeCell ref="C9:D9"/>
    <mergeCell ref="D2:I2"/>
    <mergeCell ref="C3:I3"/>
    <mergeCell ref="H6:I6"/>
    <mergeCell ref="C4:I4"/>
    <mergeCell ref="B9:B10"/>
    <mergeCell ref="B7:B8"/>
    <mergeCell ref="B6:D6"/>
    <mergeCell ref="B11:B12"/>
  </mergeCells>
  <printOptions/>
  <pageMargins left="0.7900000000000001" right="0.7900000000000001" top="0.98" bottom="0.98" header="0.51" footer="0.51"/>
  <pageSetup orientation="portrait" paperSize="9" r:id="rId1"/>
  <headerFooter>
    <oddHeader>&amp;L&amp;"ＭＳ Ｐゴシック,太字"&amp;14　　　　第　　回　全日本リコーダーコンテスト　CD、DVD申込書
</oddHeader>
  </headerFooter>
  <ignoredErrors>
    <ignoredError sqref="H8 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6384" width="9.00390625" style="1" customWidth="1"/>
  </cols>
  <sheetData>
    <row r="1" spans="1:7" ht="13.5">
      <c r="A1" s="4" t="s">
        <v>76</v>
      </c>
      <c r="D1" s="4" t="s">
        <v>88</v>
      </c>
      <c r="E1" s="4" t="s">
        <v>85</v>
      </c>
      <c r="F1" s="3" t="s">
        <v>86</v>
      </c>
      <c r="G1" s="3" t="s">
        <v>87</v>
      </c>
    </row>
    <row r="2" spans="1:7" ht="13.5">
      <c r="A2" s="1" t="s">
        <v>29</v>
      </c>
      <c r="B2" s="1">
        <v>1081</v>
      </c>
      <c r="D2" s="4" t="s">
        <v>78</v>
      </c>
      <c r="E2" s="1">
        <v>1</v>
      </c>
      <c r="F2" s="1">
        <v>1</v>
      </c>
      <c r="G2" s="4" t="s">
        <v>89</v>
      </c>
    </row>
    <row r="3" spans="1:7" ht="13.5">
      <c r="A3" s="1" t="s">
        <v>30</v>
      </c>
      <c r="B3" s="1">
        <v>766</v>
      </c>
      <c r="D3" s="4" t="s">
        <v>79</v>
      </c>
      <c r="E3" s="1">
        <v>2</v>
      </c>
      <c r="F3" s="1">
        <v>2</v>
      </c>
      <c r="G3" s="4" t="s">
        <v>80</v>
      </c>
    </row>
    <row r="4" spans="1:7" ht="13.5">
      <c r="A4" s="1" t="s">
        <v>31</v>
      </c>
      <c r="B4" s="1">
        <v>766</v>
      </c>
      <c r="E4" s="1">
        <v>3</v>
      </c>
      <c r="F4" s="1">
        <v>3</v>
      </c>
      <c r="G4" s="4" t="s">
        <v>81</v>
      </c>
    </row>
    <row r="5" spans="1:7" ht="13.5">
      <c r="A5" s="1" t="s">
        <v>32</v>
      </c>
      <c r="B5" s="2">
        <v>661</v>
      </c>
      <c r="E5" s="2">
        <v>4</v>
      </c>
      <c r="F5" s="2">
        <v>4</v>
      </c>
      <c r="G5" s="4" t="s">
        <v>82</v>
      </c>
    </row>
    <row r="6" spans="1:7" ht="13.5">
      <c r="A6" s="1" t="s">
        <v>33</v>
      </c>
      <c r="B6" s="2">
        <v>766</v>
      </c>
      <c r="E6" s="2">
        <v>5</v>
      </c>
      <c r="F6" s="2">
        <v>5</v>
      </c>
      <c r="G6" s="3" t="s">
        <v>83</v>
      </c>
    </row>
    <row r="7" spans="1:7" ht="13.5">
      <c r="A7" s="1" t="s">
        <v>34</v>
      </c>
      <c r="B7" s="2">
        <v>661</v>
      </c>
      <c r="E7" s="2">
        <v>6</v>
      </c>
      <c r="F7" s="2">
        <v>6</v>
      </c>
      <c r="G7" s="3" t="s">
        <v>84</v>
      </c>
    </row>
    <row r="8" spans="1:7" ht="13.5">
      <c r="A8" s="1" t="s">
        <v>35</v>
      </c>
      <c r="B8" s="2">
        <v>661</v>
      </c>
      <c r="E8" s="2">
        <v>7</v>
      </c>
      <c r="F8" s="2">
        <v>7</v>
      </c>
      <c r="G8" s="3" t="s">
        <v>97</v>
      </c>
    </row>
    <row r="9" spans="1:6" ht="13.5">
      <c r="A9" s="1" t="s">
        <v>36</v>
      </c>
      <c r="B9" s="2">
        <v>661</v>
      </c>
      <c r="E9" s="2">
        <v>8</v>
      </c>
      <c r="F9" s="2">
        <v>8</v>
      </c>
    </row>
    <row r="10" spans="1:6" ht="13.5">
      <c r="A10" s="1" t="s">
        <v>37</v>
      </c>
      <c r="B10" s="2">
        <v>661</v>
      </c>
      <c r="E10" s="2">
        <v>9</v>
      </c>
      <c r="F10" s="2">
        <v>9</v>
      </c>
    </row>
    <row r="11" spans="1:6" ht="13.5">
      <c r="A11" s="1" t="s">
        <v>38</v>
      </c>
      <c r="B11" s="2">
        <v>661</v>
      </c>
      <c r="E11" s="2">
        <v>10</v>
      </c>
      <c r="F11" s="2">
        <v>10</v>
      </c>
    </row>
    <row r="12" spans="1:6" ht="13.5">
      <c r="A12" s="1" t="s">
        <v>39</v>
      </c>
      <c r="B12" s="2">
        <v>661</v>
      </c>
      <c r="E12" s="2">
        <v>11</v>
      </c>
      <c r="F12" s="2">
        <v>11</v>
      </c>
    </row>
    <row r="13" spans="1:6" ht="13.5">
      <c r="A13" s="1" t="s">
        <v>40</v>
      </c>
      <c r="B13" s="2">
        <v>661</v>
      </c>
      <c r="E13" s="2">
        <v>12</v>
      </c>
      <c r="F13" s="2">
        <v>12</v>
      </c>
    </row>
    <row r="14" spans="1:6" ht="13.5">
      <c r="A14" s="1" t="s">
        <v>41</v>
      </c>
      <c r="B14" s="2">
        <v>661</v>
      </c>
      <c r="F14" s="2">
        <v>15</v>
      </c>
    </row>
    <row r="15" spans="1:6" ht="13.5">
      <c r="A15" s="1" t="s">
        <v>42</v>
      </c>
      <c r="B15" s="2">
        <v>661</v>
      </c>
      <c r="F15" s="2">
        <v>16</v>
      </c>
    </row>
    <row r="16" spans="1:6" ht="13.5">
      <c r="A16" s="1" t="s">
        <v>43</v>
      </c>
      <c r="B16" s="2">
        <v>661</v>
      </c>
      <c r="F16" s="2">
        <v>17</v>
      </c>
    </row>
    <row r="17" spans="1:6" ht="13.5">
      <c r="A17" s="1" t="s">
        <v>44</v>
      </c>
      <c r="B17" s="2">
        <v>661</v>
      </c>
      <c r="F17" s="2">
        <v>18</v>
      </c>
    </row>
    <row r="18" spans="1:6" ht="13.5">
      <c r="A18" s="1" t="s">
        <v>45</v>
      </c>
      <c r="B18" s="2">
        <v>661</v>
      </c>
      <c r="F18" s="2">
        <v>19</v>
      </c>
    </row>
    <row r="19" spans="1:6" ht="13.5">
      <c r="A19" s="1" t="s">
        <v>46</v>
      </c>
      <c r="B19" s="2">
        <v>661</v>
      </c>
      <c r="F19" s="2">
        <v>20</v>
      </c>
    </row>
    <row r="20" spans="1:6" ht="13.5">
      <c r="A20" s="1" t="s">
        <v>47</v>
      </c>
      <c r="B20" s="2">
        <v>661</v>
      </c>
      <c r="F20" s="2">
        <v>21</v>
      </c>
    </row>
    <row r="21" spans="1:6" ht="13.5">
      <c r="A21" s="1" t="s">
        <v>48</v>
      </c>
      <c r="B21" s="2">
        <v>661</v>
      </c>
      <c r="F21" s="2">
        <v>22</v>
      </c>
    </row>
    <row r="22" spans="1:6" ht="13.5">
      <c r="A22" s="1" t="s">
        <v>49</v>
      </c>
      <c r="B22" s="2">
        <v>661</v>
      </c>
      <c r="F22" s="2">
        <v>23</v>
      </c>
    </row>
    <row r="23" spans="1:6" ht="13.5">
      <c r="A23" s="1" t="s">
        <v>50</v>
      </c>
      <c r="B23" s="2">
        <v>661</v>
      </c>
      <c r="F23" s="2">
        <v>24</v>
      </c>
    </row>
    <row r="24" spans="1:6" ht="13.5">
      <c r="A24" s="1" t="s">
        <v>51</v>
      </c>
      <c r="B24" s="2">
        <v>661</v>
      </c>
      <c r="F24" s="2">
        <v>25</v>
      </c>
    </row>
    <row r="25" spans="1:6" ht="13.5">
      <c r="A25" s="1" t="s">
        <v>52</v>
      </c>
      <c r="B25" s="2">
        <v>661</v>
      </c>
      <c r="F25" s="2">
        <v>26</v>
      </c>
    </row>
    <row r="26" spans="1:6" ht="13.5">
      <c r="A26" s="1" t="s">
        <v>53</v>
      </c>
      <c r="B26" s="2">
        <v>766</v>
      </c>
      <c r="F26" s="2">
        <v>27</v>
      </c>
    </row>
    <row r="27" spans="1:6" ht="13.5">
      <c r="A27" s="1" t="s">
        <v>54</v>
      </c>
      <c r="B27" s="2">
        <v>766</v>
      </c>
      <c r="F27" s="2">
        <v>28</v>
      </c>
    </row>
    <row r="28" spans="1:6" ht="13.5">
      <c r="A28" s="1" t="s">
        <v>55</v>
      </c>
      <c r="B28" s="2">
        <v>766</v>
      </c>
      <c r="F28" s="2">
        <v>29</v>
      </c>
    </row>
    <row r="29" spans="1:6" ht="13.5">
      <c r="A29" s="1" t="s">
        <v>56</v>
      </c>
      <c r="B29" s="2">
        <v>766</v>
      </c>
      <c r="F29" s="2">
        <v>30</v>
      </c>
    </row>
    <row r="30" spans="1:6" ht="13.5">
      <c r="A30" s="1" t="s">
        <v>57</v>
      </c>
      <c r="B30" s="2">
        <v>766</v>
      </c>
      <c r="F30" s="2">
        <v>31</v>
      </c>
    </row>
    <row r="31" spans="1:2" ht="13.5">
      <c r="A31" s="1" t="s">
        <v>58</v>
      </c>
      <c r="B31" s="2">
        <v>766</v>
      </c>
    </row>
    <row r="32" spans="1:2" ht="13.5">
      <c r="A32" s="1" t="s">
        <v>59</v>
      </c>
      <c r="B32" s="2">
        <v>871</v>
      </c>
    </row>
    <row r="33" spans="1:2" ht="13.5">
      <c r="A33" s="1" t="s">
        <v>60</v>
      </c>
      <c r="B33" s="2">
        <v>871</v>
      </c>
    </row>
    <row r="34" spans="1:2" ht="13.5">
      <c r="A34" s="1" t="s">
        <v>61</v>
      </c>
      <c r="B34" s="2">
        <v>871</v>
      </c>
    </row>
    <row r="35" spans="1:2" ht="13.5">
      <c r="A35" s="1" t="s">
        <v>62</v>
      </c>
      <c r="B35" s="2">
        <v>871</v>
      </c>
    </row>
    <row r="36" spans="1:2" ht="13.5">
      <c r="A36" s="1" t="s">
        <v>63</v>
      </c>
      <c r="B36" s="2">
        <v>871</v>
      </c>
    </row>
    <row r="37" spans="1:2" ht="13.5">
      <c r="A37" s="1" t="s">
        <v>64</v>
      </c>
      <c r="B37" s="2">
        <v>976</v>
      </c>
    </row>
    <row r="38" spans="1:2" ht="13.5">
      <c r="A38" s="1" t="s">
        <v>65</v>
      </c>
      <c r="B38" s="2">
        <v>976</v>
      </c>
    </row>
    <row r="39" spans="1:2" ht="13.5">
      <c r="A39" s="1" t="s">
        <v>66</v>
      </c>
      <c r="B39" s="2">
        <v>976</v>
      </c>
    </row>
    <row r="40" spans="1:2" ht="13.5">
      <c r="A40" s="1" t="s">
        <v>67</v>
      </c>
      <c r="B40" s="2">
        <v>976</v>
      </c>
    </row>
    <row r="41" spans="1:2" ht="13.5">
      <c r="A41" s="1" t="s">
        <v>68</v>
      </c>
      <c r="B41" s="2">
        <v>1081</v>
      </c>
    </row>
    <row r="42" spans="1:2" ht="13.5">
      <c r="A42" s="1" t="s">
        <v>69</v>
      </c>
      <c r="B42" s="2">
        <v>1081</v>
      </c>
    </row>
    <row r="43" spans="1:2" ht="13.5">
      <c r="A43" s="1" t="s">
        <v>70</v>
      </c>
      <c r="B43" s="2">
        <v>1081</v>
      </c>
    </row>
    <row r="44" spans="1:2" ht="13.5">
      <c r="A44" s="1" t="s">
        <v>71</v>
      </c>
      <c r="B44" s="2">
        <v>1081</v>
      </c>
    </row>
    <row r="45" spans="1:2" ht="13.5">
      <c r="A45" s="1" t="s">
        <v>72</v>
      </c>
      <c r="B45" s="2">
        <v>1081</v>
      </c>
    </row>
    <row r="46" spans="1:2" ht="13.5">
      <c r="A46" s="1" t="s">
        <v>73</v>
      </c>
      <c r="B46" s="2">
        <v>1081</v>
      </c>
    </row>
    <row r="47" spans="1:2" ht="13.5">
      <c r="A47" s="1" t="s">
        <v>74</v>
      </c>
      <c r="B47" s="2">
        <v>1081</v>
      </c>
    </row>
    <row r="48" spans="1:2" ht="13.5">
      <c r="A48" s="1" t="s">
        <v>75</v>
      </c>
      <c r="B48" s="2">
        <v>1186</v>
      </c>
    </row>
    <row r="49" spans="1:2" ht="13.5">
      <c r="A49" s="3"/>
      <c r="B49" s="2"/>
    </row>
    <row r="50" spans="1:2" ht="13.5">
      <c r="A50" s="3"/>
      <c r="B50" s="2"/>
    </row>
    <row r="51" spans="1:2" ht="13.5">
      <c r="A51" s="3"/>
      <c r="B5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（有）スタジオ・リリック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佳典</dc:creator>
  <cp:keywords/>
  <dc:description/>
  <cp:lastModifiedBy>takashi</cp:lastModifiedBy>
  <cp:lastPrinted>2012-04-18T23:07:25Z</cp:lastPrinted>
  <dcterms:created xsi:type="dcterms:W3CDTF">2012-04-18T12:52:49Z</dcterms:created>
  <dcterms:modified xsi:type="dcterms:W3CDTF">2012-05-15T01:38:13Z</dcterms:modified>
  <cp:category/>
  <cp:version/>
  <cp:contentType/>
  <cp:contentStatus/>
</cp:coreProperties>
</file>